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8306\MyKATHY\NCKUMSE\New Job\1學生\5預研生\116學年度\"/>
    </mc:Choice>
  </mc:AlternateContent>
  <xr:revisionPtr revIDLastSave="0" documentId="13_ncr:1_{826A0309-106B-4D56-968F-7947173C15E1}" xr6:coauthVersionLast="47" xr6:coauthVersionMax="47" xr10:uidLastSave="{00000000-0000-0000-0000-000000000000}"/>
  <bookViews>
    <workbookView xWindow="-120" yWindow="-120" windowWidth="29040" windowHeight="15720" xr2:uid="{574D3DFB-7144-4E81-88EF-AF04AC48300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29" i="1"/>
  <c r="C24" i="1"/>
  <c r="C18" i="1"/>
  <c r="C16" i="1"/>
  <c r="C12" i="1"/>
  <c r="C10" i="1"/>
  <c r="C33" i="1"/>
  <c r="C31" i="1"/>
  <c r="C30" i="1"/>
  <c r="C28" i="1"/>
  <c r="C27" i="1"/>
  <c r="C26" i="1"/>
  <c r="C25" i="1"/>
  <c r="C23" i="1"/>
  <c r="C22" i="1"/>
  <c r="C21" i="1"/>
  <c r="C20" i="1"/>
  <c r="C19" i="1"/>
  <c r="C17" i="1"/>
  <c r="C15" i="1"/>
  <c r="C14" i="1"/>
  <c r="C13" i="1"/>
  <c r="C11" i="1"/>
  <c r="C9" i="1"/>
  <c r="C8" i="1"/>
  <c r="C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4" i="1" l="1"/>
  <c r="C35" i="1" s="1"/>
</calcChain>
</file>

<file path=xl/sharedStrings.xml><?xml version="1.0" encoding="utf-8"?>
<sst xmlns="http://schemas.openxmlformats.org/spreadsheetml/2006/main" count="40" uniqueCount="40">
  <si>
    <t>專業必修科目</t>
    <phoneticPr fontId="2" type="noConversion"/>
  </si>
  <si>
    <t>學分</t>
    <phoneticPr fontId="2" type="noConversion"/>
  </si>
  <si>
    <t>成績</t>
    <phoneticPr fontId="2" type="noConversion"/>
  </si>
  <si>
    <t>學分積</t>
    <phoneticPr fontId="2" type="noConversion"/>
  </si>
  <si>
    <t>微積分(一)     【3】</t>
    <phoneticPr fontId="2" type="noConversion"/>
  </si>
  <si>
    <t>普物(一)       【3】</t>
    <phoneticPr fontId="2" type="noConversion"/>
  </si>
  <si>
    <t>普物實驗(一)   【1】</t>
    <phoneticPr fontId="2" type="noConversion"/>
  </si>
  <si>
    <t>普化(一)       【3】</t>
    <phoneticPr fontId="2" type="noConversion"/>
  </si>
  <si>
    <t>普化實驗(一)   【1】</t>
    <phoneticPr fontId="2" type="noConversion"/>
  </si>
  <si>
    <t>材料科學導論  【3】</t>
    <phoneticPr fontId="2" type="noConversion"/>
  </si>
  <si>
    <t>微積分(二)     【3】</t>
    <phoneticPr fontId="2" type="noConversion"/>
  </si>
  <si>
    <t>普物(二)       【3】</t>
    <phoneticPr fontId="2" type="noConversion"/>
  </si>
  <si>
    <t>普物實驗(二)   【1】</t>
    <phoneticPr fontId="2" type="noConversion"/>
  </si>
  <si>
    <t>普化(二)       【3】</t>
    <phoneticPr fontId="2" type="noConversion"/>
  </si>
  <si>
    <t>普化實驗(二)   【1】</t>
    <phoneticPr fontId="2" type="noConversion"/>
  </si>
  <si>
    <t>材料工程力學  【3】</t>
    <phoneticPr fontId="2" type="noConversion"/>
  </si>
  <si>
    <t>工程數學(一)   【3】</t>
    <phoneticPr fontId="2" type="noConversion"/>
  </si>
  <si>
    <t>材料熱力學(一) 【3】</t>
    <phoneticPr fontId="2" type="noConversion"/>
  </si>
  <si>
    <t>結晶學與繞射概論 【3】</t>
    <phoneticPr fontId="2" type="noConversion"/>
  </si>
  <si>
    <t>量子物理導論  【3】</t>
    <phoneticPr fontId="2" type="noConversion"/>
  </si>
  <si>
    <t>材料實驗(一)   【2】</t>
    <phoneticPr fontId="2" type="noConversion"/>
  </si>
  <si>
    <t>工程數學(二)   【3】</t>
    <phoneticPr fontId="2" type="noConversion"/>
  </si>
  <si>
    <t>材料熱力學(二)   【3】</t>
    <phoneticPr fontId="2" type="noConversion"/>
  </si>
  <si>
    <t>晶體結構與缺陷  【3】</t>
    <phoneticPr fontId="2" type="noConversion"/>
  </si>
  <si>
    <t>有機化學導論  【3】</t>
    <phoneticPr fontId="2" type="noConversion"/>
  </si>
  <si>
    <t>材料實驗(二)   【2】</t>
    <phoneticPr fontId="2" type="noConversion"/>
  </si>
  <si>
    <t>相變態導論    【3】</t>
    <phoneticPr fontId="2" type="noConversion"/>
  </si>
  <si>
    <t>材料分析      【3】</t>
    <phoneticPr fontId="2" type="noConversion"/>
  </si>
  <si>
    <t>材料實驗(三)   【2】</t>
    <phoneticPr fontId="2" type="noConversion"/>
  </si>
  <si>
    <t>材料機械性質  【3】</t>
    <phoneticPr fontId="2" type="noConversion"/>
  </si>
  <si>
    <t>合計</t>
    <phoneticPr fontId="2" type="noConversion"/>
  </si>
  <si>
    <t>專業必修加權平均成績：</t>
    <phoneticPr fontId="2" type="noConversion"/>
  </si>
  <si>
    <t>學號：</t>
    <phoneticPr fontId="2" type="noConversion"/>
  </si>
  <si>
    <t>姓名：</t>
    <phoneticPr fontId="2" type="noConversion"/>
  </si>
  <si>
    <t>三、另存新檔，檔名：學號姓名</t>
    <phoneticPr fontId="2" type="noConversion"/>
  </si>
  <si>
    <t>一、請填學號、姓名(填入紅色框格)</t>
    <phoneticPr fontId="2" type="noConversion"/>
  </si>
  <si>
    <t>修畢打V</t>
    <phoneticPr fontId="2" type="noConversion"/>
  </si>
  <si>
    <t>二、修畢且及格科目請打V並填入成績(填入紅色框格)</t>
    <phoneticPr fontId="2" type="noConversion"/>
  </si>
  <si>
    <t>116學年度預研生專業必修加權平均計算</t>
    <phoneticPr fontId="2" type="noConversion"/>
  </si>
  <si>
    <t>四、email至z11502034@ncku.edu.tw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</si>
</sst>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BECE5"/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11502034@ncku.edu.tw?subject=&#38928;&#30740;&#29983;&#30003;&#35531;" TargetMode="External"/><Relationship Id="rId1" Type="http://schemas.openxmlformats.org/officeDocument/2006/relationships/hyperlink" Target="mailto:em62900@email.ncku.edu.tw?subject=&#38928;&#30740;&#29983;&#30003;&#35531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97AF-1BDE-4B75-83B0-C8448F755997}">
  <dimension ref="A1:F38"/>
  <sheetViews>
    <sheetView tabSelected="1" workbookViewId="0">
      <selection activeCell="B38" sqref="B38:E38"/>
    </sheetView>
  </sheetViews>
  <sheetFormatPr defaultRowHeight="16.5" x14ac:dyDescent="0.25"/>
  <cols>
    <col min="1" max="1" width="8.75" style="15"/>
    <col min="2" max="2" width="26.625" customWidth="1"/>
  </cols>
  <sheetData>
    <row r="1" spans="1:6" ht="19.5" x14ac:dyDescent="0.25">
      <c r="B1" s="21" t="s">
        <v>38</v>
      </c>
      <c r="C1" s="21"/>
      <c r="D1" s="21"/>
      <c r="E1" s="21"/>
    </row>
    <row r="2" spans="1:6" x14ac:dyDescent="0.25">
      <c r="B2" s="20" t="s">
        <v>35</v>
      </c>
      <c r="C2" s="20"/>
      <c r="D2" s="20"/>
    </row>
    <row r="3" spans="1:6" ht="17.25" thickBot="1" x14ac:dyDescent="0.3">
      <c r="B3" s="9" t="s">
        <v>32</v>
      </c>
      <c r="C3" s="19" t="s">
        <v>33</v>
      </c>
      <c r="D3" s="19"/>
    </row>
    <row r="4" spans="1:6" ht="17.25" thickBot="1" x14ac:dyDescent="0.3">
      <c r="B4" s="8"/>
      <c r="C4" s="22"/>
      <c r="D4" s="23"/>
    </row>
    <row r="5" spans="1:6" x14ac:dyDescent="0.25">
      <c r="B5" s="9"/>
      <c r="C5" s="10"/>
      <c r="D5" s="10"/>
    </row>
    <row r="6" spans="1:6" ht="17.25" thickBot="1" x14ac:dyDescent="0.3">
      <c r="A6" s="18"/>
      <c r="B6" s="24" t="s">
        <v>37</v>
      </c>
      <c r="C6" s="24"/>
      <c r="D6" s="24"/>
      <c r="E6" s="24"/>
      <c r="F6" s="24"/>
    </row>
    <row r="7" spans="1:6" ht="17.100000000000001" customHeight="1" x14ac:dyDescent="0.25">
      <c r="A7" s="12" t="s">
        <v>36</v>
      </c>
      <c r="B7" s="1" t="s">
        <v>0</v>
      </c>
      <c r="C7" s="11" t="s">
        <v>1</v>
      </c>
      <c r="D7" s="12" t="s">
        <v>2</v>
      </c>
      <c r="E7" s="2" t="s">
        <v>3</v>
      </c>
    </row>
    <row r="8" spans="1:6" ht="17.100000000000001" customHeight="1" x14ac:dyDescent="0.25">
      <c r="A8" s="16"/>
      <c r="B8" s="3" t="s">
        <v>4</v>
      </c>
      <c r="C8" s="9">
        <f>IF(A8="V",3,0)</f>
        <v>0</v>
      </c>
      <c r="D8" s="13"/>
      <c r="E8" s="4">
        <f>C8*D8</f>
        <v>0</v>
      </c>
    </row>
    <row r="9" spans="1:6" ht="17.100000000000001" customHeight="1" x14ac:dyDescent="0.25">
      <c r="A9" s="16"/>
      <c r="B9" s="3" t="s">
        <v>5</v>
      </c>
      <c r="C9" s="9">
        <f>IF(A9="V",3,0)</f>
        <v>0</v>
      </c>
      <c r="D9" s="13"/>
      <c r="E9" s="4">
        <f t="shared" ref="E9:E33" si="0">C9*D9</f>
        <v>0</v>
      </c>
    </row>
    <row r="10" spans="1:6" ht="17.100000000000001" customHeight="1" x14ac:dyDescent="0.25">
      <c r="A10" s="16"/>
      <c r="B10" s="3" t="s">
        <v>6</v>
      </c>
      <c r="C10" s="9">
        <f>IF(A10="V",1,0)</f>
        <v>0</v>
      </c>
      <c r="D10" s="13"/>
      <c r="E10" s="4">
        <f t="shared" si="0"/>
        <v>0</v>
      </c>
    </row>
    <row r="11" spans="1:6" ht="17.100000000000001" customHeight="1" x14ac:dyDescent="0.25">
      <c r="A11" s="16"/>
      <c r="B11" s="3" t="s">
        <v>7</v>
      </c>
      <c r="C11" s="9">
        <f>IF(A11="V",3,0)</f>
        <v>0</v>
      </c>
      <c r="D11" s="13"/>
      <c r="E11" s="4">
        <f t="shared" si="0"/>
        <v>0</v>
      </c>
    </row>
    <row r="12" spans="1:6" ht="17.100000000000001" customHeight="1" x14ac:dyDescent="0.25">
      <c r="A12" s="16"/>
      <c r="B12" s="3" t="s">
        <v>8</v>
      </c>
      <c r="C12" s="9">
        <f>IF(A12="V",1,0)</f>
        <v>0</v>
      </c>
      <c r="D12" s="13"/>
      <c r="E12" s="4">
        <f t="shared" si="0"/>
        <v>0</v>
      </c>
    </row>
    <row r="13" spans="1:6" ht="17.100000000000001" customHeight="1" x14ac:dyDescent="0.25">
      <c r="A13" s="16"/>
      <c r="B13" s="3" t="s">
        <v>9</v>
      </c>
      <c r="C13" s="9">
        <f t="shared" ref="C13:C15" si="1">IF(A13="V",3,0)</f>
        <v>0</v>
      </c>
      <c r="D13" s="13"/>
      <c r="E13" s="4">
        <f t="shared" si="0"/>
        <v>0</v>
      </c>
    </row>
    <row r="14" spans="1:6" ht="17.100000000000001" customHeight="1" x14ac:dyDescent="0.25">
      <c r="A14" s="16"/>
      <c r="B14" s="3" t="s">
        <v>10</v>
      </c>
      <c r="C14" s="9">
        <f t="shared" si="1"/>
        <v>0</v>
      </c>
      <c r="D14" s="13"/>
      <c r="E14" s="4">
        <f t="shared" si="0"/>
        <v>0</v>
      </c>
    </row>
    <row r="15" spans="1:6" ht="17.100000000000001" customHeight="1" x14ac:dyDescent="0.25">
      <c r="A15" s="16"/>
      <c r="B15" s="3" t="s">
        <v>11</v>
      </c>
      <c r="C15" s="9">
        <f t="shared" si="1"/>
        <v>0</v>
      </c>
      <c r="D15" s="13"/>
      <c r="E15" s="4">
        <f t="shared" si="0"/>
        <v>0</v>
      </c>
    </row>
    <row r="16" spans="1:6" ht="17.100000000000001" customHeight="1" x14ac:dyDescent="0.25">
      <c r="A16" s="16"/>
      <c r="B16" s="3" t="s">
        <v>12</v>
      </c>
      <c r="C16" s="9">
        <f>IF(A16="V",1,0)</f>
        <v>0</v>
      </c>
      <c r="D16" s="13"/>
      <c r="E16" s="4">
        <f t="shared" si="0"/>
        <v>0</v>
      </c>
    </row>
    <row r="17" spans="1:5" ht="17.100000000000001" customHeight="1" x14ac:dyDescent="0.25">
      <c r="A17" s="16"/>
      <c r="B17" s="3" t="s">
        <v>13</v>
      </c>
      <c r="C17" s="9">
        <f>IF(A17="V",3,0)</f>
        <v>0</v>
      </c>
      <c r="D17" s="13"/>
      <c r="E17" s="4">
        <f t="shared" si="0"/>
        <v>0</v>
      </c>
    </row>
    <row r="18" spans="1:5" ht="17.100000000000001" customHeight="1" x14ac:dyDescent="0.25">
      <c r="A18" s="16"/>
      <c r="B18" s="3" t="s">
        <v>14</v>
      </c>
      <c r="C18" s="9">
        <f>IF(A18="V",1,0)</f>
        <v>0</v>
      </c>
      <c r="D18" s="13"/>
      <c r="E18" s="4">
        <f t="shared" si="0"/>
        <v>0</v>
      </c>
    </row>
    <row r="19" spans="1:5" ht="17.100000000000001" customHeight="1" x14ac:dyDescent="0.25">
      <c r="A19" s="16"/>
      <c r="B19" s="3" t="s">
        <v>15</v>
      </c>
      <c r="C19" s="9">
        <f>IF(A19="V",3,0)</f>
        <v>0</v>
      </c>
      <c r="D19" s="13"/>
      <c r="E19" s="4">
        <f t="shared" si="0"/>
        <v>0</v>
      </c>
    </row>
    <row r="20" spans="1:5" ht="17.100000000000001" customHeight="1" x14ac:dyDescent="0.25">
      <c r="A20" s="16"/>
      <c r="B20" s="3" t="s">
        <v>16</v>
      </c>
      <c r="C20" s="9">
        <f t="shared" ref="C20:C23" si="2">IF(A20="V",3,0)</f>
        <v>0</v>
      </c>
      <c r="D20" s="13"/>
      <c r="E20" s="4">
        <f t="shared" si="0"/>
        <v>0</v>
      </c>
    </row>
    <row r="21" spans="1:5" ht="17.100000000000001" customHeight="1" x14ac:dyDescent="0.25">
      <c r="A21" s="16"/>
      <c r="B21" s="3" t="s">
        <v>17</v>
      </c>
      <c r="C21" s="9">
        <f t="shared" si="2"/>
        <v>0</v>
      </c>
      <c r="D21" s="13"/>
      <c r="E21" s="4">
        <f t="shared" si="0"/>
        <v>0</v>
      </c>
    </row>
    <row r="22" spans="1:5" ht="17.100000000000001" customHeight="1" x14ac:dyDescent="0.25">
      <c r="A22" s="16"/>
      <c r="B22" s="3" t="s">
        <v>18</v>
      </c>
      <c r="C22" s="9">
        <f t="shared" si="2"/>
        <v>0</v>
      </c>
      <c r="D22" s="13"/>
      <c r="E22" s="4">
        <f t="shared" si="0"/>
        <v>0</v>
      </c>
    </row>
    <row r="23" spans="1:5" ht="17.100000000000001" customHeight="1" x14ac:dyDescent="0.25">
      <c r="A23" s="16"/>
      <c r="B23" s="3" t="s">
        <v>19</v>
      </c>
      <c r="C23" s="9">
        <f t="shared" si="2"/>
        <v>0</v>
      </c>
      <c r="D23" s="13"/>
      <c r="E23" s="4">
        <f t="shared" si="0"/>
        <v>0</v>
      </c>
    </row>
    <row r="24" spans="1:5" ht="17.100000000000001" customHeight="1" x14ac:dyDescent="0.25">
      <c r="A24" s="16"/>
      <c r="B24" s="3" t="s">
        <v>20</v>
      </c>
      <c r="C24" s="9">
        <f>IF(A24="V",2,0)</f>
        <v>0</v>
      </c>
      <c r="D24" s="13"/>
      <c r="E24" s="4">
        <f t="shared" si="0"/>
        <v>0</v>
      </c>
    </row>
    <row r="25" spans="1:5" ht="17.100000000000001" customHeight="1" x14ac:dyDescent="0.25">
      <c r="A25" s="16"/>
      <c r="B25" s="3" t="s">
        <v>21</v>
      </c>
      <c r="C25" s="9">
        <f t="shared" ref="C25:C28" si="3">IF(A25="V",3,0)</f>
        <v>0</v>
      </c>
      <c r="D25" s="13"/>
      <c r="E25" s="4">
        <f t="shared" si="0"/>
        <v>0</v>
      </c>
    </row>
    <row r="26" spans="1:5" ht="17.100000000000001" customHeight="1" x14ac:dyDescent="0.25">
      <c r="A26" s="16"/>
      <c r="B26" s="3" t="s">
        <v>22</v>
      </c>
      <c r="C26" s="9">
        <f t="shared" si="3"/>
        <v>0</v>
      </c>
      <c r="D26" s="13"/>
      <c r="E26" s="4">
        <f t="shared" si="0"/>
        <v>0</v>
      </c>
    </row>
    <row r="27" spans="1:5" ht="17.100000000000001" customHeight="1" x14ac:dyDescent="0.25">
      <c r="A27" s="16"/>
      <c r="B27" s="3" t="s">
        <v>23</v>
      </c>
      <c r="C27" s="9">
        <f t="shared" si="3"/>
        <v>0</v>
      </c>
      <c r="D27" s="13"/>
      <c r="E27" s="4">
        <f t="shared" si="0"/>
        <v>0</v>
      </c>
    </row>
    <row r="28" spans="1:5" ht="17.100000000000001" customHeight="1" x14ac:dyDescent="0.25">
      <c r="A28" s="16"/>
      <c r="B28" s="3" t="s">
        <v>24</v>
      </c>
      <c r="C28" s="9">
        <f t="shared" si="3"/>
        <v>0</v>
      </c>
      <c r="D28" s="13"/>
      <c r="E28" s="4">
        <f t="shared" si="0"/>
        <v>0</v>
      </c>
    </row>
    <row r="29" spans="1:5" ht="17.100000000000001" customHeight="1" x14ac:dyDescent="0.25">
      <c r="A29" s="16"/>
      <c r="B29" s="3" t="s">
        <v>25</v>
      </c>
      <c r="C29" s="9">
        <f>IF(A29="V",2,0)</f>
        <v>0</v>
      </c>
      <c r="D29" s="13"/>
      <c r="E29" s="4">
        <f t="shared" si="0"/>
        <v>0</v>
      </c>
    </row>
    <row r="30" spans="1:5" ht="17.100000000000001" customHeight="1" x14ac:dyDescent="0.25">
      <c r="A30" s="16"/>
      <c r="B30" s="3" t="s">
        <v>26</v>
      </c>
      <c r="C30" s="9">
        <f t="shared" ref="C30:C31" si="4">IF(A30="V",3,0)</f>
        <v>0</v>
      </c>
      <c r="D30" s="13"/>
      <c r="E30" s="4">
        <f t="shared" si="0"/>
        <v>0</v>
      </c>
    </row>
    <row r="31" spans="1:5" ht="17.100000000000001" customHeight="1" x14ac:dyDescent="0.25">
      <c r="A31" s="16"/>
      <c r="B31" s="3" t="s">
        <v>27</v>
      </c>
      <c r="C31" s="9">
        <f t="shared" si="4"/>
        <v>0</v>
      </c>
      <c r="D31" s="13"/>
      <c r="E31" s="4">
        <f t="shared" si="0"/>
        <v>0</v>
      </c>
    </row>
    <row r="32" spans="1:5" ht="17.100000000000001" customHeight="1" x14ac:dyDescent="0.25">
      <c r="A32" s="16"/>
      <c r="B32" s="3" t="s">
        <v>28</v>
      </c>
      <c r="C32" s="9">
        <f>IF(A32="V",2,0)</f>
        <v>0</v>
      </c>
      <c r="D32" s="13"/>
      <c r="E32" s="4">
        <f t="shared" si="0"/>
        <v>0</v>
      </c>
    </row>
    <row r="33" spans="1:5" ht="17.100000000000001" customHeight="1" thickBot="1" x14ac:dyDescent="0.3">
      <c r="A33" s="17"/>
      <c r="B33" s="3" t="s">
        <v>29</v>
      </c>
      <c r="C33" s="9">
        <f>IF(A33="V",3,0)</f>
        <v>0</v>
      </c>
      <c r="D33" s="14"/>
      <c r="E33" s="4">
        <f t="shared" si="0"/>
        <v>0</v>
      </c>
    </row>
    <row r="34" spans="1:5" ht="17.100000000000001" customHeight="1" x14ac:dyDescent="0.25">
      <c r="B34" s="5" t="s">
        <v>30</v>
      </c>
      <c r="C34" s="4">
        <f>SUM(C8:C33)</f>
        <v>0</v>
      </c>
      <c r="D34" s="4"/>
      <c r="E34" s="4">
        <f>SUM(E8:E33)</f>
        <v>0</v>
      </c>
    </row>
    <row r="35" spans="1:5" ht="17.100000000000001" customHeight="1" x14ac:dyDescent="0.25">
      <c r="B35" s="6" t="s">
        <v>31</v>
      </c>
      <c r="C35" s="4" t="e">
        <f>E34/C34</f>
        <v>#DIV/0!</v>
      </c>
      <c r="D35" s="4"/>
      <c r="E35" s="4"/>
    </row>
    <row r="37" spans="1:5" x14ac:dyDescent="0.25">
      <c r="B37" s="20" t="s">
        <v>34</v>
      </c>
      <c r="C37" s="20"/>
      <c r="D37" s="20"/>
      <c r="E37" s="20"/>
    </row>
    <row r="38" spans="1:5" s="7" customFormat="1" x14ac:dyDescent="0.25">
      <c r="A38" s="2"/>
      <c r="B38" s="25" t="s">
        <v>39</v>
      </c>
      <c r="C38" s="25"/>
      <c r="D38" s="25"/>
      <c r="E38" s="25"/>
    </row>
  </sheetData>
  <mergeCells count="7">
    <mergeCell ref="C3:D3"/>
    <mergeCell ref="B37:E37"/>
    <mergeCell ref="B38:E38"/>
    <mergeCell ref="B1:E1"/>
    <mergeCell ref="C4:D4"/>
    <mergeCell ref="B2:D2"/>
    <mergeCell ref="B6:F6"/>
  </mergeCells>
  <phoneticPr fontId="2" type="noConversion"/>
  <hyperlinks>
    <hyperlink ref="C38:E38" r:id="rId1" display="四、email至em62900@email.ncku.edu.tw" xr:uid="{A0B49087-6D4E-4B53-8283-C640471AD9C7}"/>
    <hyperlink ref="B38:E38" r:id="rId2" display="四、email至z11502034@ncku.edu.tw" xr:uid="{8CEBC7F0-D9F8-4048-AAF4-51C5A1C47C22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z8306001@email.ncku.edu.tw</cp:lastModifiedBy>
  <dcterms:created xsi:type="dcterms:W3CDTF">2023-11-17T07:22:07Z</dcterms:created>
  <dcterms:modified xsi:type="dcterms:W3CDTF">2026-02-13T11:35:45Z</dcterms:modified>
</cp:coreProperties>
</file>